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HRVACE\KOMPLET PROGRAM\"/>
    </mc:Choice>
  </mc:AlternateContent>
  <xr:revisionPtr revIDLastSave="0" documentId="13_ncr:1_{A620EB04-BA37-4962-8904-3A17891B8D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2" l="1"/>
  <c r="U36" i="2"/>
  <c r="T36" i="2"/>
  <c r="S36" i="2"/>
  <c r="Q36" i="2"/>
  <c r="P36" i="2"/>
  <c r="O36" i="2"/>
  <c r="W35" i="2"/>
  <c r="V35" i="2"/>
  <c r="U35" i="2"/>
  <c r="T35" i="2"/>
  <c r="S35" i="2"/>
  <c r="R35" i="2"/>
  <c r="Q35" i="2"/>
  <c r="P35" i="2"/>
  <c r="O35" i="2"/>
  <c r="G35" i="2"/>
  <c r="G34" i="1"/>
</calcChain>
</file>

<file path=xl/sharedStrings.xml><?xml version="1.0" encoding="utf-8"?>
<sst xmlns="http://schemas.openxmlformats.org/spreadsheetml/2006/main" count="484" uniqueCount="103">
  <si>
    <t>r.br</t>
  </si>
  <si>
    <t>županija</t>
  </si>
  <si>
    <t>općina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</si>
  <si>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</si>
  <si>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</si>
  <si>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</si>
  <si>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</si>
  <si>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</si>
  <si>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</si>
  <si>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</si>
  <si>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</si>
  <si>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</si>
  <si>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</si>
  <si>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XVII SPLITSKO-DALMATINSKA</t>
  </si>
  <si>
    <t>HRVACE</t>
  </si>
  <si>
    <t>DONJI BITELIĆ</t>
  </si>
  <si>
    <t>dio 1876/1</t>
  </si>
  <si>
    <t>PAŠNJAK</t>
  </si>
  <si>
    <t>ZAKUP ZAJEDNIČKIH PAŠNJAKA</t>
  </si>
  <si>
    <t>PPD/DG</t>
  </si>
  <si>
    <t>GORNJI BITELIĆ</t>
  </si>
  <si>
    <t>20</t>
  </si>
  <si>
    <t>POVRAT</t>
  </si>
  <si>
    <t>PPD/PŠ/NZKS</t>
  </si>
  <si>
    <t>Natura 2000</t>
  </si>
  <si>
    <t>2062</t>
  </si>
  <si>
    <t>PŠ/NZKS</t>
  </si>
  <si>
    <t>dio 2914/1</t>
  </si>
  <si>
    <t>PPD/PŠ</t>
  </si>
  <si>
    <t>dijelom Natura 2000</t>
  </si>
  <si>
    <t>3250/1</t>
  </si>
  <si>
    <t>ZAKUP</t>
  </si>
  <si>
    <t>PPD/NZKS</t>
  </si>
  <si>
    <t>3462/4</t>
  </si>
  <si>
    <t>PPD/PŠ/DG/NZKS</t>
  </si>
  <si>
    <t>3618/1</t>
  </si>
  <si>
    <t>1127</t>
  </si>
  <si>
    <t>LIVADA</t>
  </si>
  <si>
    <t>1474/13</t>
  </si>
  <si>
    <t>ORANICA</t>
  </si>
  <si>
    <t>P2</t>
  </si>
  <si>
    <t>1474/14</t>
  </si>
  <si>
    <t>1474/4</t>
  </si>
  <si>
    <t>dio 2367/1</t>
  </si>
  <si>
    <t>PŠ</t>
  </si>
  <si>
    <t>2367/10</t>
  </si>
  <si>
    <t>dio 2367/8</t>
  </si>
  <si>
    <t>POTRAVLJE</t>
  </si>
  <si>
    <t>2665/117</t>
  </si>
  <si>
    <t>398</t>
  </si>
  <si>
    <t>NZKS</t>
  </si>
  <si>
    <t>SATRIĆ</t>
  </si>
  <si>
    <t>dio 248/3</t>
  </si>
  <si>
    <t>Rješenjem Ministarstva poljoprivrede  Klasa: : UP/I-946-02/23-06/9; Urbroj: 525-10/598-24-8 od 24. siječnja 2024. godine dio čestice u površini od 6.5690 ha se izdvaja iz šumskogospodarske osnove radi podizanja trajnih nasada</t>
  </si>
  <si>
    <t>dio 2819/1</t>
  </si>
  <si>
    <t>2838/1</t>
  </si>
  <si>
    <t>2926/3</t>
  </si>
  <si>
    <t>PŠ/DG</t>
  </si>
  <si>
    <t>osnivanje prava služnosti</t>
  </si>
  <si>
    <t>05. 01. 2037</t>
  </si>
  <si>
    <t>2999/1</t>
  </si>
  <si>
    <t>PRODAJA</t>
  </si>
  <si>
    <t>dio 50/1</t>
  </si>
  <si>
    <t>dio 67/1</t>
  </si>
  <si>
    <t>874</t>
  </si>
  <si>
    <t>VUČIPOLJE</t>
  </si>
  <si>
    <t>1028</t>
  </si>
  <si>
    <t>DŠ/NZKS</t>
  </si>
  <si>
    <t>dio 1489</t>
  </si>
  <si>
    <t>dio 1490/1</t>
  </si>
  <si>
    <t>dio 1662</t>
  </si>
  <si>
    <t>dio 2044</t>
  </si>
  <si>
    <t>dio 2645/1</t>
  </si>
  <si>
    <t>981</t>
  </si>
  <si>
    <t>NZKS-nesređeno ZK stanje; P2-vrijedno obradivo poljoprivredno zemljište; DJVD-djelomično javno vodno dobro; PŠ-ostalo poljoprivredno tlo (šume i šumsko zemljište), DG-dijelom građevinsko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</si>
  <si>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</si>
  <si>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Pašnjaci</t>
  </si>
  <si>
    <t>oranice</t>
  </si>
  <si>
    <t>livada</t>
  </si>
  <si>
    <t>zakup</t>
  </si>
  <si>
    <t>prodaja</t>
  </si>
  <si>
    <t>pašnjaci</t>
  </si>
  <si>
    <t>povrat</t>
  </si>
  <si>
    <t>1876/1</t>
  </si>
  <si>
    <t>2914/1</t>
  </si>
  <si>
    <t>PPD/P3</t>
  </si>
  <si>
    <t>PPD/PŠ/DG</t>
  </si>
  <si>
    <t>2367/1</t>
  </si>
  <si>
    <t>2367/8</t>
  </si>
  <si>
    <t>248/3</t>
  </si>
  <si>
    <t>2819/1</t>
  </si>
  <si>
    <t>50/1</t>
  </si>
  <si>
    <t>67/1</t>
  </si>
  <si>
    <t>DŠ</t>
  </si>
  <si>
    <t>1489</t>
  </si>
  <si>
    <t>1490/1</t>
  </si>
  <si>
    <t>1662</t>
  </si>
  <si>
    <t>2044</t>
  </si>
  <si>
    <t>2645/1</t>
  </si>
  <si>
    <t>NZKS-nesređeno ZK stanje; P2-vrijedno obradivo poljoprivredno zemljište; DJVD-djelomično javno vodno dobro; PŠ-ostalo poljoprivredno tlo (šume i šumsko zemljište) PPD-područje Parka prirode Dinara, DG-dijelom građevinsko</t>
  </si>
  <si>
    <t>koristiti kao livadu ili pašnjak</t>
  </si>
  <si>
    <t>dijelom Natura 2000; koristiti u skladu s toočkom III Rješenja Upravnog odjela za zaštitu okoliša, komunalne poslove i infrastrukturu SDŽ od 05. studenoga 2011.</t>
  </si>
  <si>
    <t>koristiti u skladu s toočkom III Rješenja Upravnog odjela za zaštitu okoliša, komunalne poslove i infrastrukturu SDŽ od 05. studenoga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</si>
</sst>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9">
    <font>
      <sz val="11"/>
      <color theme="1"/>
      <name val="Calibri"/>
      <charset val="238"/>
      <scheme val="minor"/>
    </font>
    <font>
      <sz val="8"/>
      <color theme="1"/>
      <name val="Calibri"/>
      <charset val="238"/>
      <scheme val="minor"/>
    </font>
    <font>
      <b/>
      <sz val="8"/>
      <name val="Times New Roman"/>
      <charset val="238"/>
    </font>
    <font>
      <b/>
      <sz val="8"/>
      <name val="Times New Roman"/>
      <charset val="134"/>
    </font>
    <font>
      <sz val="8"/>
      <name val="Calibri"/>
      <charset val="238"/>
      <scheme val="minor"/>
    </font>
    <font>
      <sz val="8"/>
      <name val="Verdana"/>
      <charset val="134"/>
    </font>
    <font>
      <b/>
      <sz val="11"/>
      <color theme="1"/>
      <name val="Calibri"/>
      <charset val="238"/>
      <scheme val="minor"/>
    </font>
    <font>
      <sz val="10"/>
      <color rgb="FF000000"/>
      <name val="Arial"/>
      <charset val="134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distributed"/>
    </xf>
    <xf numFmtId="0" fontId="5" fillId="0" borderId="3" xfId="1" applyFont="1" applyBorder="1"/>
    <xf numFmtId="0" fontId="4" fillId="0" borderId="1" xfId="0" applyFont="1" applyBorder="1" applyAlignment="1">
      <alignment horizontal="center"/>
    </xf>
    <xf numFmtId="0" fontId="5" fillId="0" borderId="3" xfId="1" applyFont="1" applyBorder="1" applyAlignment="1">
      <alignment horizontal="right"/>
    </xf>
    <xf numFmtId="1" fontId="5" fillId="0" borderId="3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justify"/>
    </xf>
    <xf numFmtId="2" fontId="0" fillId="0" borderId="0" xfId="0" applyNumberFormat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/>
    <xf numFmtId="168" fontId="0" fillId="0" borderId="0" xfId="0" applyNumberFormat="1"/>
    <xf numFmtId="0" fontId="4" fillId="0" borderId="1" xfId="0" applyFont="1" applyBorder="1" applyAlignment="1">
      <alignment horizontal="distributed" vertical="center"/>
    </xf>
    <xf numFmtId="1" fontId="4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1" fontId="0" fillId="0" borderId="0" xfId="0" applyNumberFormat="1"/>
    <xf numFmtId="0" fontId="0" fillId="0" borderId="0" xfId="0" applyFill="1" applyBorder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justify"/>
    </xf>
  </cellXfs>
  <cellStyles count="2">
    <cellStyle name="Normal 2" xfId="1" xr:uid="{00000000-0005-0000-0000-00003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workbookViewId="0">
      <selection activeCell="M3" sqref="M3"/>
    </sheetView>
  </sheetViews>
  <sheetFormatPr defaultColWidth="9" defaultRowHeight="14.4"/>
  <cols>
    <col min="1" max="1" width="5.33203125" style="1" customWidth="1"/>
    <col min="2" max="2" width="13" style="1" customWidth="1"/>
    <col min="3" max="3" width="7" style="1" customWidth="1"/>
    <col min="4" max="4" width="11.109375" style="1" customWidth="1"/>
    <col min="5" max="5" width="7.6640625" style="2" customWidth="1"/>
    <col min="6" max="6" width="10.109375" style="2" customWidth="1"/>
    <col min="7" max="7" width="7.109375" style="1" customWidth="1"/>
    <col min="8" max="8" width="8.44140625" style="1" customWidth="1"/>
    <col min="9" max="9" width="15" style="2" customWidth="1"/>
    <col min="10" max="10" width="12.5546875" style="2" customWidth="1"/>
    <col min="11" max="11" width="8.33203125" style="1" customWidth="1"/>
    <col min="12" max="12" width="9.109375" style="1"/>
    <col min="13" max="13" width="11.88671875" style="2" customWidth="1"/>
    <col min="19" max="19" width="9.5546875" customWidth="1"/>
    <col min="20" max="20" width="10.33203125" customWidth="1"/>
  </cols>
  <sheetData>
    <row r="1" spans="1:21" ht="61.2">
      <c r="A1" s="3" t="s">
        <v>0</v>
      </c>
      <c r="B1" s="4" t="s">
        <v>1</v>
      </c>
      <c r="C1" s="3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O1" s="27"/>
      <c r="P1" s="27"/>
      <c r="Q1" s="27"/>
      <c r="R1" s="27"/>
      <c r="S1" s="27"/>
      <c r="T1" s="27"/>
      <c r="U1" s="27"/>
    </row>
    <row r="2" spans="1:21">
      <c r="A2" s="3">
        <v>1</v>
      </c>
      <c r="B2" s="3">
        <v>2</v>
      </c>
      <c r="C2" s="3">
        <v>3</v>
      </c>
      <c r="D2" s="5">
        <v>4</v>
      </c>
      <c r="E2" s="5">
        <v>5</v>
      </c>
      <c r="F2" s="6">
        <v>6</v>
      </c>
      <c r="G2" s="6">
        <v>7</v>
      </c>
      <c r="H2" s="5">
        <v>8</v>
      </c>
      <c r="I2" s="5">
        <v>9</v>
      </c>
      <c r="J2" s="5">
        <v>10</v>
      </c>
      <c r="K2" s="5">
        <v>11</v>
      </c>
      <c r="L2" s="5">
        <v>12</v>
      </c>
      <c r="M2" s="5">
        <v>13</v>
      </c>
    </row>
    <row r="3" spans="1:21" ht="102">
      <c r="A3" s="7">
        <v>1</v>
      </c>
      <c r="B3" s="8" t="s">
        <v>13</v>
      </c>
      <c r="C3" s="7" t="s">
        <v>14</v>
      </c>
      <c r="D3" s="9" t="s">
        <v>15</v>
      </c>
      <c r="E3" s="10">
        <v>325538</v>
      </c>
      <c r="F3" s="11" t="s">
        <v>16</v>
      </c>
      <c r="G3" s="12">
        <v>18300</v>
      </c>
      <c r="H3" s="11" t="s">
        <v>17</v>
      </c>
      <c r="I3" s="17" t="s">
        <v>18</v>
      </c>
      <c r="J3" s="10" t="s">
        <v>19</v>
      </c>
      <c r="K3" s="7"/>
      <c r="L3" s="7"/>
      <c r="M3" s="17" t="s">
        <v>102</v>
      </c>
    </row>
    <row r="4" spans="1:21" ht="20.399999999999999">
      <c r="A4" s="7">
        <v>2</v>
      </c>
      <c r="B4" s="8" t="s">
        <v>13</v>
      </c>
      <c r="C4" s="7" t="s">
        <v>14</v>
      </c>
      <c r="D4" s="9" t="s">
        <v>20</v>
      </c>
      <c r="E4" s="10">
        <v>325619</v>
      </c>
      <c r="F4" s="11" t="s">
        <v>21</v>
      </c>
      <c r="G4" s="12">
        <v>12316</v>
      </c>
      <c r="H4" s="11" t="s">
        <v>17</v>
      </c>
      <c r="I4" s="10" t="s">
        <v>22</v>
      </c>
      <c r="J4" s="10" t="s">
        <v>23</v>
      </c>
      <c r="K4" s="7"/>
      <c r="L4" s="7"/>
      <c r="M4" s="10" t="s">
        <v>24</v>
      </c>
    </row>
    <row r="5" spans="1:21" ht="20.399999999999999">
      <c r="A5" s="7">
        <v>3</v>
      </c>
      <c r="B5" s="8" t="s">
        <v>13</v>
      </c>
      <c r="C5" s="7" t="s">
        <v>14</v>
      </c>
      <c r="D5" s="9" t="s">
        <v>20</v>
      </c>
      <c r="E5" s="10">
        <v>325619</v>
      </c>
      <c r="F5" s="11" t="s">
        <v>25</v>
      </c>
      <c r="G5" s="12">
        <v>1083</v>
      </c>
      <c r="H5" s="11" t="s">
        <v>17</v>
      </c>
      <c r="I5" s="10" t="s">
        <v>22</v>
      </c>
      <c r="J5" s="10" t="s">
        <v>26</v>
      </c>
      <c r="K5" s="7"/>
      <c r="L5" s="7"/>
      <c r="M5" s="10"/>
    </row>
    <row r="6" spans="1:21" ht="19.2" customHeight="1">
      <c r="A6" s="7">
        <v>4</v>
      </c>
      <c r="B6" s="8" t="s">
        <v>13</v>
      </c>
      <c r="C6" s="7" t="s">
        <v>14</v>
      </c>
      <c r="D6" s="9" t="s">
        <v>20</v>
      </c>
      <c r="E6" s="10">
        <v>325619</v>
      </c>
      <c r="F6" s="11" t="s">
        <v>27</v>
      </c>
      <c r="G6" s="12">
        <v>15097</v>
      </c>
      <c r="H6" s="11" t="s">
        <v>17</v>
      </c>
      <c r="I6" s="10" t="s">
        <v>22</v>
      </c>
      <c r="J6" s="10" t="s">
        <v>28</v>
      </c>
      <c r="K6" s="7"/>
      <c r="L6" s="7"/>
      <c r="M6" s="17" t="s">
        <v>29</v>
      </c>
    </row>
    <row r="7" spans="1:21" ht="21.6" customHeight="1">
      <c r="A7" s="7">
        <v>5</v>
      </c>
      <c r="B7" s="8" t="s">
        <v>13</v>
      </c>
      <c r="C7" s="7" t="s">
        <v>14</v>
      </c>
      <c r="D7" s="9" t="s">
        <v>20</v>
      </c>
      <c r="E7" s="10">
        <v>325619</v>
      </c>
      <c r="F7" s="11" t="s">
        <v>30</v>
      </c>
      <c r="G7" s="12">
        <v>10728</v>
      </c>
      <c r="H7" s="11" t="s">
        <v>17</v>
      </c>
      <c r="I7" s="10" t="s">
        <v>31</v>
      </c>
      <c r="J7" s="10" t="s">
        <v>32</v>
      </c>
      <c r="K7" s="7"/>
      <c r="L7" s="7"/>
      <c r="M7" s="10"/>
    </row>
    <row r="8" spans="1:21" ht="20.399999999999999">
      <c r="A8" s="7">
        <v>6</v>
      </c>
      <c r="B8" s="8" t="s">
        <v>13</v>
      </c>
      <c r="C8" s="7" t="s">
        <v>14</v>
      </c>
      <c r="D8" s="9" t="s">
        <v>20</v>
      </c>
      <c r="E8" s="10">
        <v>325619</v>
      </c>
      <c r="F8" s="11" t="s">
        <v>33</v>
      </c>
      <c r="G8" s="12">
        <v>10047</v>
      </c>
      <c r="H8" s="11" t="s">
        <v>17</v>
      </c>
      <c r="I8" s="10" t="s">
        <v>22</v>
      </c>
      <c r="J8" s="10" t="s">
        <v>34</v>
      </c>
      <c r="K8" s="7"/>
      <c r="L8" s="7"/>
      <c r="M8" s="10"/>
    </row>
    <row r="9" spans="1:21" ht="20.399999999999999">
      <c r="A9" s="7">
        <v>7</v>
      </c>
      <c r="B9" s="8" t="s">
        <v>13</v>
      </c>
      <c r="C9" s="7" t="s">
        <v>14</v>
      </c>
      <c r="D9" s="9" t="s">
        <v>20</v>
      </c>
      <c r="E9" s="10">
        <v>325619</v>
      </c>
      <c r="F9" s="11" t="s">
        <v>35</v>
      </c>
      <c r="G9" s="12">
        <v>22035</v>
      </c>
      <c r="H9" s="11" t="s">
        <v>17</v>
      </c>
      <c r="I9" s="10" t="s">
        <v>22</v>
      </c>
      <c r="J9" s="10" t="s">
        <v>34</v>
      </c>
      <c r="K9" s="7"/>
      <c r="L9" s="7"/>
      <c r="M9" s="10"/>
    </row>
    <row r="10" spans="1:21" ht="20.399999999999999">
      <c r="A10" s="7">
        <v>8</v>
      </c>
      <c r="B10" s="8" t="s">
        <v>13</v>
      </c>
      <c r="C10" s="7" t="s">
        <v>14</v>
      </c>
      <c r="D10" s="9" t="s">
        <v>14</v>
      </c>
      <c r="E10" s="10">
        <v>325635</v>
      </c>
      <c r="F10" s="11" t="s">
        <v>36</v>
      </c>
      <c r="G10" s="12">
        <v>6319</v>
      </c>
      <c r="H10" s="11" t="s">
        <v>37</v>
      </c>
      <c r="I10" s="10" t="s">
        <v>22</v>
      </c>
      <c r="J10" s="10"/>
      <c r="K10" s="7"/>
      <c r="L10" s="7"/>
      <c r="M10" s="10" t="s">
        <v>24</v>
      </c>
    </row>
    <row r="11" spans="1:21" ht="20.399999999999999">
      <c r="A11" s="7">
        <v>9</v>
      </c>
      <c r="B11" s="8" t="s">
        <v>13</v>
      </c>
      <c r="C11" s="7" t="s">
        <v>14</v>
      </c>
      <c r="D11" s="9" t="s">
        <v>14</v>
      </c>
      <c r="E11" s="10">
        <v>325635</v>
      </c>
      <c r="F11" s="11" t="s">
        <v>38</v>
      </c>
      <c r="G11" s="12">
        <v>3288</v>
      </c>
      <c r="H11" s="11" t="s">
        <v>39</v>
      </c>
      <c r="I11" s="10" t="s">
        <v>22</v>
      </c>
      <c r="J11" s="10" t="s">
        <v>40</v>
      </c>
      <c r="K11" s="7"/>
      <c r="L11" s="7"/>
      <c r="M11" s="10"/>
    </row>
    <row r="12" spans="1:21" ht="20.399999999999999">
      <c r="A12" s="7">
        <v>10</v>
      </c>
      <c r="B12" s="8" t="s">
        <v>13</v>
      </c>
      <c r="C12" s="7" t="s">
        <v>14</v>
      </c>
      <c r="D12" s="9" t="s">
        <v>14</v>
      </c>
      <c r="E12" s="10">
        <v>325635</v>
      </c>
      <c r="F12" s="11" t="s">
        <v>41</v>
      </c>
      <c r="G12" s="12">
        <v>3291</v>
      </c>
      <c r="H12" s="11" t="s">
        <v>39</v>
      </c>
      <c r="I12" s="10" t="s">
        <v>31</v>
      </c>
      <c r="J12" s="10" t="s">
        <v>40</v>
      </c>
      <c r="K12" s="7"/>
      <c r="L12" s="7"/>
      <c r="M12" s="10"/>
    </row>
    <row r="13" spans="1:21" ht="20.399999999999999">
      <c r="A13" s="7">
        <v>11</v>
      </c>
      <c r="B13" s="8" t="s">
        <v>13</v>
      </c>
      <c r="C13" s="7" t="s">
        <v>14</v>
      </c>
      <c r="D13" s="9" t="s">
        <v>14</v>
      </c>
      <c r="E13" s="10">
        <v>325635</v>
      </c>
      <c r="F13" s="11" t="s">
        <v>42</v>
      </c>
      <c r="G13" s="12">
        <v>3346</v>
      </c>
      <c r="H13" s="11" t="s">
        <v>17</v>
      </c>
      <c r="I13" s="10" t="s">
        <v>31</v>
      </c>
      <c r="J13" s="10" t="s">
        <v>40</v>
      </c>
      <c r="K13" s="7"/>
      <c r="L13" s="7"/>
      <c r="M13" s="10"/>
    </row>
    <row r="14" spans="1:21" ht="22.2" customHeight="1">
      <c r="A14" s="7">
        <v>12</v>
      </c>
      <c r="B14" s="8" t="s">
        <v>13</v>
      </c>
      <c r="C14" s="7" t="s">
        <v>14</v>
      </c>
      <c r="D14" s="9" t="s">
        <v>14</v>
      </c>
      <c r="E14" s="10">
        <v>325635</v>
      </c>
      <c r="F14" s="11" t="s">
        <v>43</v>
      </c>
      <c r="G14" s="12">
        <v>7280</v>
      </c>
      <c r="H14" s="11" t="s">
        <v>17</v>
      </c>
      <c r="I14" s="17" t="s">
        <v>18</v>
      </c>
      <c r="J14" s="10" t="s">
        <v>44</v>
      </c>
      <c r="K14" s="7"/>
      <c r="L14" s="7"/>
      <c r="M14" s="36" t="s">
        <v>101</v>
      </c>
    </row>
    <row r="15" spans="1:21" ht="20.399999999999999">
      <c r="A15" s="7">
        <v>13</v>
      </c>
      <c r="B15" s="8" t="s">
        <v>13</v>
      </c>
      <c r="C15" s="7" t="s">
        <v>14</v>
      </c>
      <c r="D15" s="9" t="s">
        <v>14</v>
      </c>
      <c r="E15" s="10">
        <v>325635</v>
      </c>
      <c r="F15" s="11" t="s">
        <v>45</v>
      </c>
      <c r="G15" s="12">
        <v>62133</v>
      </c>
      <c r="H15" s="11" t="s">
        <v>17</v>
      </c>
      <c r="I15" s="17" t="s">
        <v>18</v>
      </c>
      <c r="J15" s="10" t="s">
        <v>44</v>
      </c>
      <c r="K15" s="7"/>
      <c r="L15" s="7"/>
      <c r="M15" s="36" t="s">
        <v>102</v>
      </c>
    </row>
    <row r="16" spans="1:21" ht="112.2">
      <c r="A16" s="7">
        <v>14</v>
      </c>
      <c r="B16" s="8" t="s">
        <v>13</v>
      </c>
      <c r="C16" s="7" t="s">
        <v>14</v>
      </c>
      <c r="D16" s="9" t="s">
        <v>14</v>
      </c>
      <c r="E16" s="10">
        <v>325635</v>
      </c>
      <c r="F16" s="11" t="s">
        <v>46</v>
      </c>
      <c r="G16" s="12">
        <v>6749</v>
      </c>
      <c r="H16" s="11" t="s">
        <v>17</v>
      </c>
      <c r="I16" s="17" t="s">
        <v>18</v>
      </c>
      <c r="J16" s="10" t="s">
        <v>44</v>
      </c>
      <c r="K16" s="7"/>
      <c r="L16" s="7"/>
      <c r="M16" s="36" t="s">
        <v>101</v>
      </c>
    </row>
    <row r="17" spans="1:23" ht="21.6" customHeight="1">
      <c r="A17" s="7">
        <v>15</v>
      </c>
      <c r="B17" s="8" t="s">
        <v>13</v>
      </c>
      <c r="C17" s="7" t="s">
        <v>14</v>
      </c>
      <c r="D17" s="9" t="s">
        <v>47</v>
      </c>
      <c r="E17" s="10">
        <v>325791</v>
      </c>
      <c r="F17" s="11" t="s">
        <v>48</v>
      </c>
      <c r="G17" s="12">
        <v>1990</v>
      </c>
      <c r="H17" s="11" t="s">
        <v>17</v>
      </c>
      <c r="I17" s="10" t="s">
        <v>22</v>
      </c>
      <c r="J17" s="10"/>
      <c r="K17" s="7"/>
      <c r="L17" s="7"/>
      <c r="M17" s="10"/>
    </row>
    <row r="18" spans="1:23" ht="20.399999999999999">
      <c r="A18" s="7">
        <v>16</v>
      </c>
      <c r="B18" s="8" t="s">
        <v>13</v>
      </c>
      <c r="C18" s="7" t="s">
        <v>14</v>
      </c>
      <c r="D18" s="9" t="s">
        <v>47</v>
      </c>
      <c r="E18" s="10">
        <v>325791</v>
      </c>
      <c r="F18" s="11" t="s">
        <v>49</v>
      </c>
      <c r="G18" s="12">
        <v>3726</v>
      </c>
      <c r="H18" s="11" t="s">
        <v>17</v>
      </c>
      <c r="I18" s="10" t="s">
        <v>22</v>
      </c>
      <c r="J18" s="10" t="s">
        <v>50</v>
      </c>
      <c r="K18" s="7"/>
      <c r="L18" s="7"/>
      <c r="M18" s="10"/>
      <c r="W18" s="28"/>
    </row>
    <row r="19" spans="1:23" ht="163.19999999999999">
      <c r="A19" s="7">
        <v>17</v>
      </c>
      <c r="B19" s="25" t="s">
        <v>13</v>
      </c>
      <c r="C19" s="13" t="s">
        <v>14</v>
      </c>
      <c r="D19" s="14" t="s">
        <v>51</v>
      </c>
      <c r="E19" s="13">
        <v>325830</v>
      </c>
      <c r="F19" s="14" t="s">
        <v>52</v>
      </c>
      <c r="G19" s="15">
        <v>65690</v>
      </c>
      <c r="H19" s="14" t="s">
        <v>17</v>
      </c>
      <c r="I19" s="13" t="s">
        <v>31</v>
      </c>
      <c r="J19" s="13" t="s">
        <v>50</v>
      </c>
      <c r="K19" s="13"/>
      <c r="L19" s="13"/>
      <c r="M19" s="8" t="s">
        <v>53</v>
      </c>
    </row>
    <row r="20" spans="1:23" ht="20.399999999999999">
      <c r="A20" s="7">
        <v>18</v>
      </c>
      <c r="B20" s="8" t="s">
        <v>13</v>
      </c>
      <c r="C20" s="7" t="s">
        <v>14</v>
      </c>
      <c r="D20" s="9" t="s">
        <v>51</v>
      </c>
      <c r="E20" s="10">
        <v>325830</v>
      </c>
      <c r="F20" s="11" t="s">
        <v>54</v>
      </c>
      <c r="G20" s="12">
        <v>3312</v>
      </c>
      <c r="H20" s="11" t="s">
        <v>17</v>
      </c>
      <c r="I20" s="10" t="s">
        <v>22</v>
      </c>
      <c r="J20" s="10" t="s">
        <v>50</v>
      </c>
      <c r="K20" s="7"/>
      <c r="L20" s="7"/>
      <c r="M20" s="10"/>
    </row>
    <row r="21" spans="1:23" ht="20.399999999999999">
      <c r="A21" s="7">
        <v>19</v>
      </c>
      <c r="B21" s="8" t="s">
        <v>13</v>
      </c>
      <c r="C21" s="7" t="s">
        <v>14</v>
      </c>
      <c r="D21" s="9" t="s">
        <v>51</v>
      </c>
      <c r="E21" s="10">
        <v>325830</v>
      </c>
      <c r="F21" s="11" t="s">
        <v>55</v>
      </c>
      <c r="G21" s="12">
        <v>3107</v>
      </c>
      <c r="H21" s="11" t="s">
        <v>17</v>
      </c>
      <c r="I21" s="10" t="s">
        <v>22</v>
      </c>
      <c r="J21" s="10" t="s">
        <v>26</v>
      </c>
      <c r="K21" s="7"/>
      <c r="L21" s="7"/>
      <c r="M21" s="10"/>
    </row>
    <row r="22" spans="1:23" ht="39" customHeight="1">
      <c r="A22" s="7">
        <v>20</v>
      </c>
      <c r="B22" s="8" t="s">
        <v>13</v>
      </c>
      <c r="C22" s="7" t="s">
        <v>14</v>
      </c>
      <c r="D22" s="9" t="s">
        <v>51</v>
      </c>
      <c r="E22" s="10">
        <v>325830</v>
      </c>
      <c r="F22" s="11" t="s">
        <v>56</v>
      </c>
      <c r="G22" s="12">
        <v>17469</v>
      </c>
      <c r="H22" s="11" t="s">
        <v>17</v>
      </c>
      <c r="I22" s="10" t="s">
        <v>31</v>
      </c>
      <c r="J22" s="10" t="s">
        <v>57</v>
      </c>
      <c r="K22" s="19" t="s">
        <v>58</v>
      </c>
      <c r="L22" s="7" t="s">
        <v>59</v>
      </c>
      <c r="M22" s="10"/>
    </row>
    <row r="23" spans="1:23" ht="20.399999999999999" customHeight="1">
      <c r="A23" s="7">
        <v>21</v>
      </c>
      <c r="B23" s="8" t="s">
        <v>13</v>
      </c>
      <c r="C23" s="7" t="s">
        <v>14</v>
      </c>
      <c r="D23" s="9" t="s">
        <v>51</v>
      </c>
      <c r="E23" s="10">
        <v>325830</v>
      </c>
      <c r="F23" s="11" t="s">
        <v>60</v>
      </c>
      <c r="G23" s="12">
        <v>942</v>
      </c>
      <c r="H23" s="11" t="s">
        <v>17</v>
      </c>
      <c r="I23" s="10" t="s">
        <v>61</v>
      </c>
      <c r="J23" s="10" t="s">
        <v>26</v>
      </c>
      <c r="K23" s="7"/>
      <c r="L23" s="7"/>
      <c r="M23" s="10" t="s">
        <v>24</v>
      </c>
    </row>
    <row r="24" spans="1:23" ht="20.399999999999999" customHeight="1">
      <c r="A24" s="7">
        <v>22</v>
      </c>
      <c r="B24" s="8" t="s">
        <v>13</v>
      </c>
      <c r="C24" s="7" t="s">
        <v>14</v>
      </c>
      <c r="D24" s="9" t="s">
        <v>51</v>
      </c>
      <c r="E24" s="10">
        <v>325830</v>
      </c>
      <c r="F24" s="11" t="s">
        <v>62</v>
      </c>
      <c r="G24" s="12">
        <v>21642</v>
      </c>
      <c r="H24" s="11" t="s">
        <v>17</v>
      </c>
      <c r="I24" s="17" t="s">
        <v>18</v>
      </c>
      <c r="J24" s="10" t="s">
        <v>57</v>
      </c>
      <c r="K24" s="7"/>
      <c r="L24" s="7"/>
      <c r="M24" s="36" t="s">
        <v>101</v>
      </c>
    </row>
    <row r="25" spans="1:23" ht="21.6" customHeight="1">
      <c r="A25" s="7">
        <v>23</v>
      </c>
      <c r="B25" s="8" t="s">
        <v>13</v>
      </c>
      <c r="C25" s="7" t="s">
        <v>14</v>
      </c>
      <c r="D25" s="9" t="s">
        <v>51</v>
      </c>
      <c r="E25" s="10">
        <v>325830</v>
      </c>
      <c r="F25" s="11" t="s">
        <v>63</v>
      </c>
      <c r="G25" s="12">
        <v>1004</v>
      </c>
      <c r="H25" s="11" t="s">
        <v>17</v>
      </c>
      <c r="I25" s="10" t="s">
        <v>22</v>
      </c>
      <c r="J25" s="10" t="s">
        <v>50</v>
      </c>
      <c r="K25" s="7"/>
      <c r="L25" s="7"/>
      <c r="M25" s="10"/>
    </row>
    <row r="26" spans="1:23" ht="20.399999999999999">
      <c r="A26" s="7">
        <v>24</v>
      </c>
      <c r="B26" s="8" t="s">
        <v>13</v>
      </c>
      <c r="C26" s="7" t="s">
        <v>14</v>
      </c>
      <c r="D26" s="9" t="s">
        <v>51</v>
      </c>
      <c r="E26" s="10">
        <v>325830</v>
      </c>
      <c r="F26" s="11" t="s">
        <v>64</v>
      </c>
      <c r="G26" s="12">
        <v>7650</v>
      </c>
      <c r="H26" s="11" t="s">
        <v>17</v>
      </c>
      <c r="I26" s="10" t="s">
        <v>22</v>
      </c>
      <c r="J26" s="10" t="s">
        <v>50</v>
      </c>
      <c r="K26" s="7"/>
      <c r="L26" s="7"/>
      <c r="M26" s="10"/>
    </row>
    <row r="27" spans="1:23" ht="20.399999999999999">
      <c r="A27" s="7">
        <v>25</v>
      </c>
      <c r="B27" s="8" t="s">
        <v>13</v>
      </c>
      <c r="C27" s="7" t="s">
        <v>14</v>
      </c>
      <c r="D27" s="9" t="s">
        <v>65</v>
      </c>
      <c r="E27" s="10">
        <v>326011</v>
      </c>
      <c r="F27" s="11" t="s">
        <v>66</v>
      </c>
      <c r="G27" s="12">
        <v>1230</v>
      </c>
      <c r="H27" s="11" t="s">
        <v>17</v>
      </c>
      <c r="I27" s="10" t="s">
        <v>22</v>
      </c>
      <c r="J27" s="10" t="s">
        <v>67</v>
      </c>
      <c r="K27" s="7"/>
      <c r="L27" s="7"/>
      <c r="M27" s="10"/>
    </row>
    <row r="28" spans="1:23" ht="20.399999999999999">
      <c r="A28" s="7">
        <v>26</v>
      </c>
      <c r="B28" s="8" t="s">
        <v>13</v>
      </c>
      <c r="C28" s="7" t="s">
        <v>14</v>
      </c>
      <c r="D28" s="9" t="s">
        <v>65</v>
      </c>
      <c r="E28" s="10">
        <v>326011</v>
      </c>
      <c r="F28" s="11" t="s">
        <v>68</v>
      </c>
      <c r="G28" s="12">
        <v>1690</v>
      </c>
      <c r="H28" s="11" t="s">
        <v>17</v>
      </c>
      <c r="I28" s="10" t="s">
        <v>22</v>
      </c>
      <c r="J28" s="10" t="s">
        <v>67</v>
      </c>
      <c r="K28" s="7"/>
      <c r="L28" s="7"/>
      <c r="M28" s="10"/>
    </row>
    <row r="29" spans="1:23" ht="20.399999999999999">
      <c r="A29" s="7">
        <v>27</v>
      </c>
      <c r="B29" s="8" t="s">
        <v>13</v>
      </c>
      <c r="C29" s="7" t="s">
        <v>14</v>
      </c>
      <c r="D29" s="9" t="s">
        <v>65</v>
      </c>
      <c r="E29" s="10">
        <v>326011</v>
      </c>
      <c r="F29" s="11" t="s">
        <v>69</v>
      </c>
      <c r="G29" s="12">
        <v>3550</v>
      </c>
      <c r="H29" s="11" t="s">
        <v>17</v>
      </c>
      <c r="I29" s="10" t="s">
        <v>22</v>
      </c>
      <c r="J29" s="10" t="s">
        <v>67</v>
      </c>
      <c r="K29" s="7"/>
      <c r="L29" s="7"/>
      <c r="M29" s="17" t="s">
        <v>29</v>
      </c>
    </row>
    <row r="30" spans="1:23" ht="20.399999999999999">
      <c r="A30" s="7">
        <v>28</v>
      </c>
      <c r="B30" s="8" t="s">
        <v>13</v>
      </c>
      <c r="C30" s="7" t="s">
        <v>14</v>
      </c>
      <c r="D30" s="9" t="s">
        <v>65</v>
      </c>
      <c r="E30" s="10">
        <v>326011</v>
      </c>
      <c r="F30" s="11" t="s">
        <v>70</v>
      </c>
      <c r="G30" s="12">
        <v>280</v>
      </c>
      <c r="H30" s="11" t="s">
        <v>17</v>
      </c>
      <c r="I30" s="10" t="s">
        <v>61</v>
      </c>
      <c r="J30" s="10" t="s">
        <v>50</v>
      </c>
      <c r="K30" s="7"/>
      <c r="L30" s="7"/>
      <c r="M30" s="17" t="s">
        <v>100</v>
      </c>
    </row>
    <row r="31" spans="1:23" ht="20.399999999999999" customHeight="1">
      <c r="A31" s="7">
        <v>29</v>
      </c>
      <c r="B31" s="8" t="s">
        <v>13</v>
      </c>
      <c r="C31" s="7" t="s">
        <v>14</v>
      </c>
      <c r="D31" s="9" t="s">
        <v>65</v>
      </c>
      <c r="E31" s="10">
        <v>326011</v>
      </c>
      <c r="F31" s="11" t="s">
        <v>71</v>
      </c>
      <c r="G31" s="12">
        <v>830</v>
      </c>
      <c r="H31" s="11" t="s">
        <v>17</v>
      </c>
      <c r="I31" s="10" t="s">
        <v>61</v>
      </c>
      <c r="J31" s="10"/>
      <c r="K31" s="7"/>
      <c r="L31" s="7"/>
      <c r="M31" s="10"/>
    </row>
    <row r="32" spans="1:23" ht="20.399999999999999">
      <c r="A32" s="7">
        <v>30</v>
      </c>
      <c r="B32" s="8" t="s">
        <v>13</v>
      </c>
      <c r="C32" s="7" t="s">
        <v>14</v>
      </c>
      <c r="D32" s="9" t="s">
        <v>65</v>
      </c>
      <c r="E32" s="10">
        <v>326011</v>
      </c>
      <c r="F32" s="11" t="s">
        <v>72</v>
      </c>
      <c r="G32" s="12">
        <v>1310</v>
      </c>
      <c r="H32" s="11" t="s">
        <v>17</v>
      </c>
      <c r="I32" s="10" t="s">
        <v>22</v>
      </c>
      <c r="J32" s="10" t="s">
        <v>50</v>
      </c>
      <c r="K32" s="7"/>
      <c r="L32" s="7"/>
      <c r="M32" s="10"/>
    </row>
    <row r="33" spans="1:19" ht="20.399999999999999">
      <c r="A33" s="7">
        <v>31</v>
      </c>
      <c r="B33" s="8" t="s">
        <v>13</v>
      </c>
      <c r="C33" s="7" t="s">
        <v>14</v>
      </c>
      <c r="D33" s="9" t="s">
        <v>65</v>
      </c>
      <c r="E33" s="10">
        <v>326011</v>
      </c>
      <c r="F33" s="11" t="s">
        <v>73</v>
      </c>
      <c r="G33" s="12">
        <v>1435</v>
      </c>
      <c r="H33" s="11" t="s">
        <v>17</v>
      </c>
      <c r="I33" s="10" t="s">
        <v>22</v>
      </c>
      <c r="J33" s="10" t="s">
        <v>50</v>
      </c>
      <c r="K33" s="7"/>
      <c r="L33" s="7"/>
      <c r="M33" s="10"/>
    </row>
    <row r="34" spans="1:19">
      <c r="A34" s="7"/>
      <c r="B34" s="7"/>
      <c r="C34" s="7"/>
      <c r="D34" s="7"/>
      <c r="E34" s="10"/>
      <c r="F34" s="10"/>
      <c r="G34" s="26">
        <f>SUM(G3:G33)</f>
        <v>318869</v>
      </c>
      <c r="H34" s="7"/>
      <c r="I34" s="10"/>
      <c r="J34" s="10"/>
      <c r="K34" s="7"/>
      <c r="L34" s="7"/>
      <c r="M34" s="10"/>
      <c r="S34" s="29"/>
    </row>
    <row r="35" spans="1:19" hidden="1">
      <c r="A35" s="33" t="s">
        <v>74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O35" s="24"/>
      <c r="P35" s="24"/>
      <c r="Q35" s="24"/>
      <c r="R35" s="24"/>
      <c r="S35" s="24"/>
    </row>
    <row r="36" spans="1:19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9" ht="162" customHeight="1">
      <c r="A37" s="30" t="s">
        <v>75</v>
      </c>
      <c r="B37" s="31"/>
      <c r="C37" s="31"/>
      <c r="D37" s="31"/>
      <c r="E37" s="31"/>
      <c r="F37" s="31"/>
      <c r="G37" s="31"/>
      <c r="H37" s="31"/>
      <c r="I37" s="31"/>
      <c r="J37" s="32"/>
      <c r="K37" s="32"/>
      <c r="L37" s="32"/>
      <c r="M37" s="32"/>
    </row>
    <row r="39" spans="1:19">
      <c r="S39" s="28"/>
    </row>
  </sheetData>
  <protectedRanges>
    <protectedRange sqref="A1:M2" name="Zaglavlje_2"/>
  </protectedRanges>
  <mergeCells count="2">
    <mergeCell ref="A37:M37"/>
    <mergeCell ref="A35:M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7"/>
  <sheetViews>
    <sheetView topLeftCell="A28" workbookViewId="0">
      <selection activeCell="T20" sqref="T20"/>
    </sheetView>
  </sheetViews>
  <sheetFormatPr defaultColWidth="9" defaultRowHeight="14.4"/>
  <cols>
    <col min="1" max="1" width="5.33203125" customWidth="1"/>
    <col min="3" max="3" width="6.44140625" customWidth="1"/>
    <col min="5" max="5" width="7.109375" customWidth="1"/>
    <col min="6" max="6" width="8" customWidth="1"/>
    <col min="7" max="7" width="6.6640625" customWidth="1"/>
    <col min="16" max="16" width="8.88671875" customWidth="1"/>
    <col min="18" max="18" width="8.88671875"/>
  </cols>
  <sheetData>
    <row r="1" spans="1:22">
      <c r="A1" s="1"/>
      <c r="B1" s="1"/>
      <c r="C1" s="1"/>
      <c r="D1" s="1"/>
      <c r="E1" s="2"/>
      <c r="F1" s="2"/>
      <c r="G1" s="1"/>
      <c r="H1" s="1"/>
      <c r="I1" s="1"/>
      <c r="J1" s="1"/>
      <c r="K1" s="1"/>
      <c r="L1" s="1"/>
      <c r="M1" s="1"/>
    </row>
    <row r="2" spans="1:22" ht="51">
      <c r="A2" s="3" t="s">
        <v>0</v>
      </c>
      <c r="B2" s="4" t="s">
        <v>1</v>
      </c>
      <c r="C2" s="3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O2" s="16" t="s">
        <v>76</v>
      </c>
      <c r="P2" s="16" t="s">
        <v>77</v>
      </c>
      <c r="Q2" s="16" t="s">
        <v>78</v>
      </c>
      <c r="R2" s="21"/>
      <c r="S2" s="22" t="s">
        <v>79</v>
      </c>
      <c r="T2" s="22" t="s">
        <v>80</v>
      </c>
      <c r="U2" s="22" t="s">
        <v>81</v>
      </c>
      <c r="V2" s="22" t="s">
        <v>82</v>
      </c>
    </row>
    <row r="3" spans="1:22">
      <c r="A3" s="3">
        <v>1</v>
      </c>
      <c r="B3" s="3">
        <v>2</v>
      </c>
      <c r="C3" s="3">
        <v>3</v>
      </c>
      <c r="D3" s="5">
        <v>4</v>
      </c>
      <c r="E3" s="5">
        <v>5</v>
      </c>
      <c r="F3" s="6">
        <v>6</v>
      </c>
      <c r="G3" s="6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</row>
    <row r="4" spans="1:22" ht="40.799999999999997">
      <c r="A4" s="7">
        <v>3</v>
      </c>
      <c r="B4" s="8" t="s">
        <v>13</v>
      </c>
      <c r="C4" s="7" t="s">
        <v>14</v>
      </c>
      <c r="D4" s="9" t="s">
        <v>15</v>
      </c>
      <c r="E4" s="10">
        <v>325538</v>
      </c>
      <c r="F4" s="11" t="s">
        <v>83</v>
      </c>
      <c r="G4" s="12">
        <v>18300</v>
      </c>
      <c r="H4" s="11" t="s">
        <v>17</v>
      </c>
      <c r="I4" s="17" t="s">
        <v>18</v>
      </c>
      <c r="J4" s="10" t="s">
        <v>19</v>
      </c>
      <c r="K4" s="7"/>
      <c r="L4" s="7"/>
      <c r="M4" s="10"/>
      <c r="O4">
        <v>18300</v>
      </c>
      <c r="U4">
        <v>18300</v>
      </c>
    </row>
    <row r="5" spans="1:22" ht="40.799999999999997">
      <c r="A5" s="7">
        <v>4</v>
      </c>
      <c r="B5" s="8" t="s">
        <v>13</v>
      </c>
      <c r="C5" s="7" t="s">
        <v>14</v>
      </c>
      <c r="D5" s="9" t="s">
        <v>20</v>
      </c>
      <c r="E5" s="10">
        <v>325619</v>
      </c>
      <c r="F5" s="11" t="s">
        <v>21</v>
      </c>
      <c r="G5" s="12">
        <v>12316</v>
      </c>
      <c r="H5" s="11" t="s">
        <v>17</v>
      </c>
      <c r="I5" s="10" t="s">
        <v>22</v>
      </c>
      <c r="J5" s="10" t="s">
        <v>28</v>
      </c>
      <c r="K5" s="7"/>
      <c r="L5" s="7"/>
      <c r="M5" s="10" t="s">
        <v>24</v>
      </c>
      <c r="O5">
        <v>12316</v>
      </c>
      <c r="V5">
        <v>12316</v>
      </c>
    </row>
    <row r="6" spans="1:22" ht="40.799999999999997">
      <c r="A6" s="7">
        <v>5</v>
      </c>
      <c r="B6" s="8" t="s">
        <v>13</v>
      </c>
      <c r="C6" s="7" t="s">
        <v>14</v>
      </c>
      <c r="D6" s="9" t="s">
        <v>20</v>
      </c>
      <c r="E6" s="10">
        <v>325619</v>
      </c>
      <c r="F6" s="11" t="s">
        <v>25</v>
      </c>
      <c r="G6" s="12">
        <v>1083</v>
      </c>
      <c r="H6" s="11" t="s">
        <v>17</v>
      </c>
      <c r="I6" s="10" t="s">
        <v>22</v>
      </c>
      <c r="J6" s="10" t="s">
        <v>44</v>
      </c>
      <c r="K6" s="7"/>
      <c r="L6" s="7"/>
      <c r="M6" s="10"/>
      <c r="O6">
        <v>1083</v>
      </c>
      <c r="V6">
        <v>1083</v>
      </c>
    </row>
    <row r="7" spans="1:22" ht="40.799999999999997">
      <c r="A7" s="7">
        <v>6</v>
      </c>
      <c r="B7" s="8" t="s">
        <v>13</v>
      </c>
      <c r="C7" s="7" t="s">
        <v>14</v>
      </c>
      <c r="D7" s="9" t="s">
        <v>20</v>
      </c>
      <c r="E7" s="10">
        <v>325619</v>
      </c>
      <c r="F7" s="11" t="s">
        <v>84</v>
      </c>
      <c r="G7" s="12">
        <v>15097</v>
      </c>
      <c r="H7" s="11" t="s">
        <v>17</v>
      </c>
      <c r="I7" s="10" t="s">
        <v>22</v>
      </c>
      <c r="J7" s="10" t="s">
        <v>28</v>
      </c>
      <c r="K7" s="7"/>
      <c r="L7" s="7"/>
      <c r="M7" s="17" t="s">
        <v>29</v>
      </c>
      <c r="O7">
        <v>15097</v>
      </c>
      <c r="V7">
        <v>15097</v>
      </c>
    </row>
    <row r="8" spans="1:22" ht="40.799999999999997">
      <c r="A8" s="7">
        <v>7</v>
      </c>
      <c r="B8" s="8" t="s">
        <v>13</v>
      </c>
      <c r="C8" s="7" t="s">
        <v>14</v>
      </c>
      <c r="D8" s="9" t="s">
        <v>20</v>
      </c>
      <c r="E8" s="10">
        <v>325619</v>
      </c>
      <c r="F8" s="11" t="s">
        <v>30</v>
      </c>
      <c r="G8" s="12">
        <v>10728</v>
      </c>
      <c r="H8" s="11" t="s">
        <v>17</v>
      </c>
      <c r="I8" s="10" t="s">
        <v>31</v>
      </c>
      <c r="J8" s="10" t="s">
        <v>85</v>
      </c>
      <c r="K8" s="7"/>
      <c r="L8" s="7"/>
      <c r="M8" s="10"/>
      <c r="O8">
        <v>10728</v>
      </c>
      <c r="S8">
        <v>10728</v>
      </c>
    </row>
    <row r="9" spans="1:22" ht="40.799999999999997">
      <c r="A9" s="7">
        <v>8</v>
      </c>
      <c r="B9" s="8" t="s">
        <v>13</v>
      </c>
      <c r="C9" s="7" t="s">
        <v>14</v>
      </c>
      <c r="D9" s="9" t="s">
        <v>20</v>
      </c>
      <c r="E9" s="10">
        <v>325619</v>
      </c>
      <c r="F9" s="11" t="s">
        <v>33</v>
      </c>
      <c r="G9" s="12">
        <v>10047</v>
      </c>
      <c r="H9" s="11" t="s">
        <v>17</v>
      </c>
      <c r="I9" s="10" t="s">
        <v>22</v>
      </c>
      <c r="J9" s="10" t="s">
        <v>86</v>
      </c>
      <c r="K9" s="7"/>
      <c r="L9" s="7"/>
      <c r="M9" s="10"/>
      <c r="O9">
        <v>10047</v>
      </c>
      <c r="V9">
        <v>10047</v>
      </c>
    </row>
    <row r="10" spans="1:22" ht="40.799999999999997">
      <c r="A10" s="7">
        <v>9</v>
      </c>
      <c r="B10" s="8" t="s">
        <v>13</v>
      </c>
      <c r="C10" s="7" t="s">
        <v>14</v>
      </c>
      <c r="D10" s="9" t="s">
        <v>20</v>
      </c>
      <c r="E10" s="10">
        <v>325619</v>
      </c>
      <c r="F10" s="11" t="s">
        <v>35</v>
      </c>
      <c r="G10" s="12">
        <v>22035</v>
      </c>
      <c r="H10" s="11" t="s">
        <v>17</v>
      </c>
      <c r="I10" s="10" t="s">
        <v>22</v>
      </c>
      <c r="J10" s="10" t="s">
        <v>86</v>
      </c>
      <c r="K10" s="7"/>
      <c r="L10" s="7"/>
      <c r="M10" s="10"/>
      <c r="O10">
        <v>22035</v>
      </c>
      <c r="V10">
        <v>22035</v>
      </c>
    </row>
    <row r="11" spans="1:22" ht="40.799999999999997">
      <c r="A11" s="7">
        <v>10</v>
      </c>
      <c r="B11" s="8" t="s">
        <v>13</v>
      </c>
      <c r="C11" s="7" t="s">
        <v>14</v>
      </c>
      <c r="D11" s="9" t="s">
        <v>14</v>
      </c>
      <c r="E11" s="10">
        <v>325635</v>
      </c>
      <c r="F11" s="11" t="s">
        <v>36</v>
      </c>
      <c r="G11" s="12">
        <v>6319</v>
      </c>
      <c r="H11" s="11" t="s">
        <v>37</v>
      </c>
      <c r="I11" s="10" t="s">
        <v>22</v>
      </c>
      <c r="J11" s="10"/>
      <c r="K11" s="7"/>
      <c r="L11" s="7"/>
      <c r="M11" s="10" t="s">
        <v>24</v>
      </c>
      <c r="Q11">
        <v>6319</v>
      </c>
      <c r="V11">
        <v>6319</v>
      </c>
    </row>
    <row r="12" spans="1:22" ht="40.799999999999997">
      <c r="A12" s="7">
        <v>11</v>
      </c>
      <c r="B12" s="8" t="s">
        <v>13</v>
      </c>
      <c r="C12" s="7" t="s">
        <v>14</v>
      </c>
      <c r="D12" s="9" t="s">
        <v>14</v>
      </c>
      <c r="E12" s="10">
        <v>325635</v>
      </c>
      <c r="F12" s="11" t="s">
        <v>38</v>
      </c>
      <c r="G12" s="12">
        <v>3288</v>
      </c>
      <c r="H12" s="11" t="s">
        <v>39</v>
      </c>
      <c r="I12" s="10" t="s">
        <v>22</v>
      </c>
      <c r="J12" s="10" t="s">
        <v>40</v>
      </c>
      <c r="K12" s="7"/>
      <c r="L12" s="7"/>
      <c r="M12" s="10"/>
      <c r="P12">
        <v>3288</v>
      </c>
      <c r="V12">
        <v>3288</v>
      </c>
    </row>
    <row r="13" spans="1:22" ht="40.799999999999997">
      <c r="A13" s="7">
        <v>12</v>
      </c>
      <c r="B13" s="8" t="s">
        <v>13</v>
      </c>
      <c r="C13" s="7" t="s">
        <v>14</v>
      </c>
      <c r="D13" s="9" t="s">
        <v>14</v>
      </c>
      <c r="E13" s="10">
        <v>325635</v>
      </c>
      <c r="F13" s="11" t="s">
        <v>41</v>
      </c>
      <c r="G13" s="12">
        <v>3291</v>
      </c>
      <c r="H13" s="11" t="s">
        <v>39</v>
      </c>
      <c r="I13" s="10" t="s">
        <v>31</v>
      </c>
      <c r="J13" s="10" t="s">
        <v>40</v>
      </c>
      <c r="K13" s="7"/>
      <c r="L13" s="7"/>
      <c r="M13" s="10" t="s">
        <v>40</v>
      </c>
      <c r="P13">
        <v>3291</v>
      </c>
      <c r="S13">
        <v>3291</v>
      </c>
    </row>
    <row r="14" spans="1:22" ht="40.799999999999997">
      <c r="A14" s="7">
        <v>13</v>
      </c>
      <c r="B14" s="8" t="s">
        <v>13</v>
      </c>
      <c r="C14" s="7" t="s">
        <v>14</v>
      </c>
      <c r="D14" s="9" t="s">
        <v>14</v>
      </c>
      <c r="E14" s="10">
        <v>325635</v>
      </c>
      <c r="F14" s="11" t="s">
        <v>42</v>
      </c>
      <c r="G14" s="12">
        <v>3346</v>
      </c>
      <c r="H14" s="11" t="s">
        <v>17</v>
      </c>
      <c r="I14" s="10" t="s">
        <v>31</v>
      </c>
      <c r="J14" s="10" t="s">
        <v>40</v>
      </c>
      <c r="K14" s="7"/>
      <c r="L14" s="7"/>
      <c r="M14" s="10" t="s">
        <v>40</v>
      </c>
      <c r="O14">
        <v>3346</v>
      </c>
      <c r="S14">
        <v>3346</v>
      </c>
    </row>
    <row r="15" spans="1:22" ht="40.799999999999997">
      <c r="A15" s="7">
        <v>14</v>
      </c>
      <c r="B15" s="8" t="s">
        <v>13</v>
      </c>
      <c r="C15" s="7" t="s">
        <v>14</v>
      </c>
      <c r="D15" s="9" t="s">
        <v>14</v>
      </c>
      <c r="E15" s="10">
        <v>325635</v>
      </c>
      <c r="F15" s="11" t="s">
        <v>87</v>
      </c>
      <c r="G15" s="12">
        <v>7280</v>
      </c>
      <c r="H15" s="11" t="s">
        <v>17</v>
      </c>
      <c r="I15" s="17" t="s">
        <v>18</v>
      </c>
      <c r="J15" s="10" t="s">
        <v>44</v>
      </c>
      <c r="K15" s="7"/>
      <c r="L15" s="7"/>
      <c r="M15" s="17" t="s">
        <v>29</v>
      </c>
      <c r="O15">
        <v>7280</v>
      </c>
      <c r="U15">
        <v>7280</v>
      </c>
    </row>
    <row r="16" spans="1:22" ht="40.799999999999997">
      <c r="A16" s="7">
        <v>15</v>
      </c>
      <c r="B16" s="8" t="s">
        <v>13</v>
      </c>
      <c r="C16" s="7" t="s">
        <v>14</v>
      </c>
      <c r="D16" s="9" t="s">
        <v>14</v>
      </c>
      <c r="E16" s="10">
        <v>325635</v>
      </c>
      <c r="F16" s="11" t="s">
        <v>45</v>
      </c>
      <c r="G16" s="12">
        <v>62133</v>
      </c>
      <c r="H16" s="11" t="s">
        <v>17</v>
      </c>
      <c r="I16" s="17" t="s">
        <v>18</v>
      </c>
      <c r="J16" s="10" t="s">
        <v>44</v>
      </c>
      <c r="K16" s="7"/>
      <c r="L16" s="7"/>
      <c r="M16" s="10"/>
      <c r="O16">
        <v>62133</v>
      </c>
      <c r="U16">
        <v>62133</v>
      </c>
    </row>
    <row r="17" spans="1:23" ht="40.799999999999997">
      <c r="A17" s="7">
        <v>16</v>
      </c>
      <c r="B17" s="8" t="s">
        <v>13</v>
      </c>
      <c r="C17" s="7" t="s">
        <v>14</v>
      </c>
      <c r="D17" s="9" t="s">
        <v>14</v>
      </c>
      <c r="E17" s="10">
        <v>325635</v>
      </c>
      <c r="F17" s="11" t="s">
        <v>88</v>
      </c>
      <c r="G17" s="12">
        <v>6749</v>
      </c>
      <c r="H17" s="11" t="s">
        <v>17</v>
      </c>
      <c r="I17" s="17" t="s">
        <v>18</v>
      </c>
      <c r="J17" s="10" t="s">
        <v>44</v>
      </c>
      <c r="K17" s="7"/>
      <c r="L17" s="7"/>
      <c r="M17" s="17" t="s">
        <v>29</v>
      </c>
      <c r="O17">
        <v>6749</v>
      </c>
      <c r="U17">
        <v>6749</v>
      </c>
    </row>
    <row r="18" spans="1:23" ht="40.799999999999997">
      <c r="A18" s="7">
        <v>21</v>
      </c>
      <c r="B18" s="8" t="s">
        <v>13</v>
      </c>
      <c r="C18" s="7" t="s">
        <v>14</v>
      </c>
      <c r="D18" s="9" t="s">
        <v>47</v>
      </c>
      <c r="E18" s="10">
        <v>325791</v>
      </c>
      <c r="F18" s="11" t="s">
        <v>48</v>
      </c>
      <c r="G18" s="12">
        <v>1990</v>
      </c>
      <c r="H18" s="11" t="s">
        <v>17</v>
      </c>
      <c r="I18" s="10" t="s">
        <v>22</v>
      </c>
      <c r="J18" s="10"/>
      <c r="K18" s="7"/>
      <c r="L18" s="7"/>
      <c r="M18" s="10"/>
      <c r="O18">
        <v>1990</v>
      </c>
      <c r="V18">
        <v>1990</v>
      </c>
    </row>
    <row r="19" spans="1:23" ht="40.799999999999997">
      <c r="A19" s="7">
        <v>22</v>
      </c>
      <c r="B19" s="8" t="s">
        <v>13</v>
      </c>
      <c r="C19" s="7" t="s">
        <v>14</v>
      </c>
      <c r="D19" s="9" t="s">
        <v>47</v>
      </c>
      <c r="E19" s="10">
        <v>325791</v>
      </c>
      <c r="F19" s="11" t="s">
        <v>49</v>
      </c>
      <c r="G19" s="12">
        <v>3726</v>
      </c>
      <c r="H19" s="11" t="s">
        <v>17</v>
      </c>
      <c r="I19" s="10" t="s">
        <v>22</v>
      </c>
      <c r="J19" s="10"/>
      <c r="K19" s="7"/>
      <c r="L19" s="7"/>
      <c r="M19" s="10"/>
      <c r="O19">
        <v>3726</v>
      </c>
      <c r="V19">
        <v>3726</v>
      </c>
    </row>
    <row r="20" spans="1:23" ht="214.2">
      <c r="A20" s="7"/>
      <c r="B20" s="13" t="s">
        <v>13</v>
      </c>
      <c r="C20" s="13" t="s">
        <v>14</v>
      </c>
      <c r="D20" s="14" t="s">
        <v>51</v>
      </c>
      <c r="E20" s="13">
        <v>325830</v>
      </c>
      <c r="F20" s="14" t="s">
        <v>89</v>
      </c>
      <c r="G20" s="15">
        <v>65690</v>
      </c>
      <c r="H20" s="14" t="s">
        <v>17</v>
      </c>
      <c r="I20" s="13" t="s">
        <v>61</v>
      </c>
      <c r="J20" s="13"/>
      <c r="K20" s="13"/>
      <c r="L20" s="13"/>
      <c r="M20" s="8" t="s">
        <v>53</v>
      </c>
      <c r="O20" s="18">
        <v>65690</v>
      </c>
      <c r="P20" s="18"/>
      <c r="Q20" s="18"/>
      <c r="R20" s="18"/>
      <c r="S20" s="18">
        <v>65690</v>
      </c>
      <c r="U20" s="18"/>
      <c r="V20" s="18"/>
      <c r="W20" s="18"/>
    </row>
    <row r="21" spans="1:23" ht="40.799999999999997">
      <c r="A21" s="7">
        <v>23</v>
      </c>
      <c r="B21" s="8" t="s">
        <v>13</v>
      </c>
      <c r="C21" s="7" t="s">
        <v>14</v>
      </c>
      <c r="D21" s="9" t="s">
        <v>51</v>
      </c>
      <c r="E21" s="10">
        <v>325830</v>
      </c>
      <c r="F21" s="11" t="s">
        <v>90</v>
      </c>
      <c r="G21" s="12">
        <v>3312</v>
      </c>
      <c r="H21" s="11" t="s">
        <v>17</v>
      </c>
      <c r="I21" s="10" t="s">
        <v>22</v>
      </c>
      <c r="J21" s="10"/>
      <c r="K21" s="7"/>
      <c r="L21" s="7"/>
      <c r="M21" s="10"/>
      <c r="O21">
        <v>3312</v>
      </c>
      <c r="V21">
        <v>3312</v>
      </c>
    </row>
    <row r="22" spans="1:23" ht="40.799999999999997">
      <c r="A22" s="7">
        <v>24</v>
      </c>
      <c r="B22" s="8" t="s">
        <v>13</v>
      </c>
      <c r="C22" s="7" t="s">
        <v>14</v>
      </c>
      <c r="D22" s="9" t="s">
        <v>51</v>
      </c>
      <c r="E22" s="10">
        <v>325830</v>
      </c>
      <c r="F22" s="11" t="s">
        <v>55</v>
      </c>
      <c r="G22" s="12">
        <v>3107</v>
      </c>
      <c r="H22" s="11" t="s">
        <v>17</v>
      </c>
      <c r="I22" s="10" t="s">
        <v>22</v>
      </c>
      <c r="J22" s="10" t="s">
        <v>44</v>
      </c>
      <c r="K22" s="7"/>
      <c r="L22" s="7"/>
      <c r="M22" s="10"/>
      <c r="O22">
        <v>3107</v>
      </c>
      <c r="V22">
        <v>3107</v>
      </c>
    </row>
    <row r="23" spans="1:23" ht="40.799999999999997">
      <c r="A23" s="7">
        <v>25</v>
      </c>
      <c r="B23" s="8" t="s">
        <v>13</v>
      </c>
      <c r="C23" s="7" t="s">
        <v>14</v>
      </c>
      <c r="D23" s="9" t="s">
        <v>51</v>
      </c>
      <c r="E23" s="10">
        <v>325830</v>
      </c>
      <c r="F23" s="11" t="s">
        <v>56</v>
      </c>
      <c r="G23" s="12">
        <v>17469</v>
      </c>
      <c r="H23" s="11" t="s">
        <v>17</v>
      </c>
      <c r="I23" s="10" t="s">
        <v>31</v>
      </c>
      <c r="J23" s="10" t="s">
        <v>57</v>
      </c>
      <c r="K23" s="19" t="s">
        <v>58</v>
      </c>
      <c r="L23" s="7" t="s">
        <v>59</v>
      </c>
      <c r="M23" s="10"/>
      <c r="O23">
        <v>17469</v>
      </c>
      <c r="S23">
        <v>17469</v>
      </c>
    </row>
    <row r="24" spans="1:23" ht="40.799999999999997">
      <c r="A24" s="7">
        <v>26</v>
      </c>
      <c r="B24" s="8" t="s">
        <v>13</v>
      </c>
      <c r="C24" s="7" t="s">
        <v>14</v>
      </c>
      <c r="D24" s="9" t="s">
        <v>51</v>
      </c>
      <c r="E24" s="10">
        <v>325830</v>
      </c>
      <c r="F24" s="11" t="s">
        <v>60</v>
      </c>
      <c r="G24" s="12">
        <v>942</v>
      </c>
      <c r="H24" s="11" t="s">
        <v>17</v>
      </c>
      <c r="I24" s="10" t="s">
        <v>61</v>
      </c>
      <c r="J24" s="10" t="s">
        <v>44</v>
      </c>
      <c r="K24" s="7"/>
      <c r="L24" s="7"/>
      <c r="M24" s="10" t="s">
        <v>24</v>
      </c>
      <c r="O24">
        <v>942</v>
      </c>
      <c r="T24">
        <v>942</v>
      </c>
    </row>
    <row r="25" spans="1:23" ht="40.799999999999997">
      <c r="A25" s="7">
        <v>27</v>
      </c>
      <c r="B25" s="8" t="s">
        <v>13</v>
      </c>
      <c r="C25" s="7" t="s">
        <v>14</v>
      </c>
      <c r="D25" s="9" t="s">
        <v>51</v>
      </c>
      <c r="E25" s="10">
        <v>325830</v>
      </c>
      <c r="F25" s="11" t="s">
        <v>91</v>
      </c>
      <c r="G25" s="12">
        <v>21642</v>
      </c>
      <c r="H25" s="11" t="s">
        <v>17</v>
      </c>
      <c r="I25" s="17" t="s">
        <v>18</v>
      </c>
      <c r="J25" s="10" t="s">
        <v>57</v>
      </c>
      <c r="K25" s="7"/>
      <c r="L25" s="7"/>
      <c r="M25" s="17" t="s">
        <v>29</v>
      </c>
      <c r="O25">
        <v>21642</v>
      </c>
      <c r="U25">
        <v>21642</v>
      </c>
    </row>
    <row r="26" spans="1:23" ht="40.799999999999997">
      <c r="A26" s="7">
        <v>28</v>
      </c>
      <c r="B26" s="8" t="s">
        <v>13</v>
      </c>
      <c r="C26" s="7" t="s">
        <v>14</v>
      </c>
      <c r="D26" s="9" t="s">
        <v>51</v>
      </c>
      <c r="E26" s="10">
        <v>325830</v>
      </c>
      <c r="F26" s="11" t="s">
        <v>92</v>
      </c>
      <c r="G26" s="12">
        <v>1004</v>
      </c>
      <c r="H26" s="11" t="s">
        <v>17</v>
      </c>
      <c r="I26" s="10" t="s">
        <v>22</v>
      </c>
      <c r="J26" s="10"/>
      <c r="K26" s="7"/>
      <c r="L26" s="7"/>
      <c r="M26" s="10"/>
      <c r="O26">
        <v>1004</v>
      </c>
      <c r="V26">
        <v>1004</v>
      </c>
    </row>
    <row r="27" spans="1:23" ht="40.799999999999997">
      <c r="A27" s="7">
        <v>30</v>
      </c>
      <c r="B27" s="8" t="s">
        <v>13</v>
      </c>
      <c r="C27" s="7" t="s">
        <v>14</v>
      </c>
      <c r="D27" s="9" t="s">
        <v>51</v>
      </c>
      <c r="E27" s="10">
        <v>325830</v>
      </c>
      <c r="F27" s="11" t="s">
        <v>64</v>
      </c>
      <c r="G27" s="12">
        <v>7650</v>
      </c>
      <c r="H27" s="11" t="s">
        <v>17</v>
      </c>
      <c r="I27" s="10" t="s">
        <v>22</v>
      </c>
      <c r="J27" s="10"/>
      <c r="K27" s="7"/>
      <c r="L27" s="7"/>
      <c r="M27" s="10"/>
      <c r="O27">
        <v>7650</v>
      </c>
      <c r="V27">
        <v>7650</v>
      </c>
    </row>
    <row r="28" spans="1:23" ht="40.799999999999997">
      <c r="A28" s="7">
        <v>32</v>
      </c>
      <c r="B28" s="8" t="s">
        <v>13</v>
      </c>
      <c r="C28" s="7" t="s">
        <v>14</v>
      </c>
      <c r="D28" s="9" t="s">
        <v>65</v>
      </c>
      <c r="E28" s="10">
        <v>326011</v>
      </c>
      <c r="F28" s="11" t="s">
        <v>66</v>
      </c>
      <c r="G28" s="12">
        <v>1230</v>
      </c>
      <c r="H28" s="11" t="s">
        <v>17</v>
      </c>
      <c r="I28" s="10" t="s">
        <v>22</v>
      </c>
      <c r="J28" s="10" t="s">
        <v>93</v>
      </c>
      <c r="K28" s="7"/>
      <c r="L28" s="7"/>
      <c r="M28" s="10"/>
      <c r="O28">
        <v>1230</v>
      </c>
      <c r="V28">
        <v>1230</v>
      </c>
    </row>
    <row r="29" spans="1:23" ht="40.799999999999997">
      <c r="A29" s="7">
        <v>33</v>
      </c>
      <c r="B29" s="8" t="s">
        <v>13</v>
      </c>
      <c r="C29" s="7" t="s">
        <v>14</v>
      </c>
      <c r="D29" s="9" t="s">
        <v>65</v>
      </c>
      <c r="E29" s="10">
        <v>326011</v>
      </c>
      <c r="F29" s="11" t="s">
        <v>94</v>
      </c>
      <c r="G29" s="12">
        <v>1690</v>
      </c>
      <c r="H29" s="11" t="s">
        <v>17</v>
      </c>
      <c r="I29" s="10" t="s">
        <v>22</v>
      </c>
      <c r="J29" s="10" t="s">
        <v>93</v>
      </c>
      <c r="K29" s="7"/>
      <c r="L29" s="7"/>
      <c r="M29" s="10"/>
      <c r="O29">
        <v>1690</v>
      </c>
      <c r="V29">
        <v>1690</v>
      </c>
    </row>
    <row r="30" spans="1:23" ht="40.799999999999997">
      <c r="A30" s="7">
        <v>34</v>
      </c>
      <c r="B30" s="8" t="s">
        <v>13</v>
      </c>
      <c r="C30" s="7" t="s">
        <v>14</v>
      </c>
      <c r="D30" s="9" t="s">
        <v>65</v>
      </c>
      <c r="E30" s="10">
        <v>326011</v>
      </c>
      <c r="F30" s="11" t="s">
        <v>95</v>
      </c>
      <c r="G30" s="12">
        <v>3550</v>
      </c>
      <c r="H30" s="11" t="s">
        <v>17</v>
      </c>
      <c r="I30" s="10" t="s">
        <v>22</v>
      </c>
      <c r="J30" s="10" t="s">
        <v>93</v>
      </c>
      <c r="K30" s="7"/>
      <c r="L30" s="7"/>
      <c r="M30" s="17" t="s">
        <v>29</v>
      </c>
      <c r="O30">
        <v>3550</v>
      </c>
      <c r="V30">
        <v>3550</v>
      </c>
    </row>
    <row r="31" spans="1:23" ht="40.799999999999997">
      <c r="A31" s="7">
        <v>35</v>
      </c>
      <c r="B31" s="8" t="s">
        <v>13</v>
      </c>
      <c r="C31" s="7" t="s">
        <v>14</v>
      </c>
      <c r="D31" s="9" t="s">
        <v>65</v>
      </c>
      <c r="E31" s="10">
        <v>326011</v>
      </c>
      <c r="F31" s="11" t="s">
        <v>96</v>
      </c>
      <c r="G31" s="12">
        <v>280</v>
      </c>
      <c r="H31" s="11" t="s">
        <v>17</v>
      </c>
      <c r="I31" s="10" t="s">
        <v>61</v>
      </c>
      <c r="J31" s="10"/>
      <c r="K31" s="7"/>
      <c r="L31" s="7"/>
      <c r="M31" s="10"/>
      <c r="O31">
        <v>280</v>
      </c>
      <c r="T31">
        <v>280</v>
      </c>
    </row>
    <row r="32" spans="1:23" ht="40.799999999999997">
      <c r="A32" s="7">
        <v>36</v>
      </c>
      <c r="B32" s="8" t="s">
        <v>13</v>
      </c>
      <c r="C32" s="7" t="s">
        <v>14</v>
      </c>
      <c r="D32" s="9" t="s">
        <v>65</v>
      </c>
      <c r="E32" s="10">
        <v>326011</v>
      </c>
      <c r="F32" s="11" t="s">
        <v>97</v>
      </c>
      <c r="G32" s="12">
        <v>830</v>
      </c>
      <c r="H32" s="11" t="s">
        <v>17</v>
      </c>
      <c r="I32" s="10" t="s">
        <v>61</v>
      </c>
      <c r="J32" s="10"/>
      <c r="K32" s="7"/>
      <c r="L32" s="7"/>
      <c r="M32" s="10"/>
      <c r="O32">
        <v>830</v>
      </c>
      <c r="T32">
        <v>830</v>
      </c>
    </row>
    <row r="33" spans="1:23" ht="40.799999999999997">
      <c r="A33" s="7">
        <v>37</v>
      </c>
      <c r="B33" s="8" t="s">
        <v>13</v>
      </c>
      <c r="C33" s="7" t="s">
        <v>14</v>
      </c>
      <c r="D33" s="9" t="s">
        <v>65</v>
      </c>
      <c r="E33" s="10">
        <v>326011</v>
      </c>
      <c r="F33" s="11" t="s">
        <v>98</v>
      </c>
      <c r="G33" s="12">
        <v>1310</v>
      </c>
      <c r="H33" s="11" t="s">
        <v>17</v>
      </c>
      <c r="I33" s="10" t="s">
        <v>22</v>
      </c>
      <c r="J33" s="10"/>
      <c r="K33" s="7"/>
      <c r="L33" s="7"/>
      <c r="M33" s="10"/>
      <c r="O33">
        <v>1310</v>
      </c>
      <c r="V33">
        <v>1310</v>
      </c>
    </row>
    <row r="34" spans="1:23" ht="40.799999999999997">
      <c r="A34" s="7">
        <v>38</v>
      </c>
      <c r="B34" s="8" t="s">
        <v>13</v>
      </c>
      <c r="C34" s="7" t="s">
        <v>14</v>
      </c>
      <c r="D34" s="9" t="s">
        <v>65</v>
      </c>
      <c r="E34" s="10">
        <v>326011</v>
      </c>
      <c r="F34" s="11" t="s">
        <v>73</v>
      </c>
      <c r="G34" s="12">
        <v>1435</v>
      </c>
      <c r="H34" s="11" t="s">
        <v>17</v>
      </c>
      <c r="I34" s="10" t="s">
        <v>22</v>
      </c>
      <c r="J34" s="10"/>
      <c r="K34" s="7"/>
      <c r="L34" s="7"/>
      <c r="M34" s="10"/>
      <c r="O34">
        <v>1435</v>
      </c>
      <c r="V34">
        <v>1435</v>
      </c>
    </row>
    <row r="35" spans="1:23">
      <c r="A35" s="7"/>
      <c r="B35" s="7"/>
      <c r="C35" s="7"/>
      <c r="D35" s="7"/>
      <c r="E35" s="10"/>
      <c r="F35" s="10"/>
      <c r="G35" s="7">
        <f>SUM(G4:G34)</f>
        <v>318869</v>
      </c>
      <c r="H35" s="7"/>
      <c r="I35" s="10"/>
      <c r="J35" s="10"/>
      <c r="K35" s="7"/>
      <c r="L35" s="7"/>
      <c r="M35" s="10"/>
      <c r="O35">
        <f>SUM(O4:O34)</f>
        <v>305971</v>
      </c>
      <c r="P35">
        <f>SUM(P4:P34)</f>
        <v>6579</v>
      </c>
      <c r="Q35">
        <f>SUM(Q4:Q34)</f>
        <v>6319</v>
      </c>
      <c r="R35" s="23">
        <f>SUM(O35:Q35)</f>
        <v>318869</v>
      </c>
      <c r="S35">
        <f>SUM(S3:S34)</f>
        <v>100524</v>
      </c>
      <c r="T35">
        <f t="shared" ref="T35:V35" si="0">SUM(T3:T34)</f>
        <v>2052</v>
      </c>
      <c r="U35">
        <f t="shared" si="0"/>
        <v>116104</v>
      </c>
      <c r="V35">
        <f t="shared" si="0"/>
        <v>100189</v>
      </c>
      <c r="W35" s="23">
        <f>SUM(S35:V35)</f>
        <v>318869</v>
      </c>
    </row>
    <row r="36" spans="1:23">
      <c r="A36" s="1" t="s">
        <v>99</v>
      </c>
      <c r="B36" s="1"/>
      <c r="C36" s="1"/>
      <c r="D36" s="1"/>
      <c r="E36" s="2"/>
      <c r="F36" s="2"/>
      <c r="G36" s="1"/>
      <c r="H36" s="1"/>
      <c r="I36" s="2"/>
      <c r="J36" s="2"/>
      <c r="K36" s="1"/>
      <c r="L36" s="1"/>
      <c r="M36" s="2"/>
      <c r="O36" s="20">
        <f>O35/G35*100</f>
        <v>95.955078731391296</v>
      </c>
      <c r="P36" s="20">
        <f>P35/G35*100</f>
        <v>2.0632297275683702</v>
      </c>
      <c r="Q36" s="24">
        <f>Q35/G35*100</f>
        <v>1.9816915410403599</v>
      </c>
      <c r="R36" s="24"/>
      <c r="S36" s="20">
        <f>S35/G35*100</f>
        <v>31.525171779006399</v>
      </c>
      <c r="T36" s="20">
        <f>T35/G35*100</f>
        <v>0.64352445675183201</v>
      </c>
      <c r="U36" s="20">
        <f>U35/G35*100</f>
        <v>36.411190802492598</v>
      </c>
      <c r="V36" s="20">
        <f>V35/G35*100</f>
        <v>31.420112961749201</v>
      </c>
    </row>
    <row r="37" spans="1:23">
      <c r="A37" s="30" t="s">
        <v>75</v>
      </c>
      <c r="B37" s="31"/>
      <c r="C37" s="31"/>
      <c r="D37" s="31"/>
      <c r="E37" s="31"/>
      <c r="F37" s="31"/>
      <c r="G37" s="31"/>
      <c r="H37" s="31"/>
      <c r="I37" s="31"/>
      <c r="J37" s="32"/>
      <c r="K37" s="32"/>
      <c r="L37" s="32"/>
      <c r="M37" s="32"/>
    </row>
  </sheetData>
  <protectedRanges>
    <protectedRange sqref="A2:M3" name="Zaglavlje_2"/>
  </protectedRanges>
  <mergeCells count="1">
    <mergeCell ref="A37:M37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Zaglavlje_2" rangeCreator="" othersAccessPermission="edit"/>
  </rangeList>
  <rangeList sheetStid="2" master="" otherUserPermission="visible">
    <arrUserId title="Zaglavlje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</dc:creator>
  <cp:lastModifiedBy>Frane Strikić</cp:lastModifiedBy>
  <cp:lastPrinted>2024-08-11T14:02:00Z</cp:lastPrinted>
  <dcterms:created xsi:type="dcterms:W3CDTF">2024-03-20T10:10:00Z</dcterms:created>
  <dcterms:modified xsi:type="dcterms:W3CDTF">2024-11-13T08:11:05Z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9FE491F788DE41D8B858D2DB57D1DFBA_12</vt:lpwstr>
  </property>
  <property fmtid="{D5CDD505-2E9C-101B-9397-08002B2CF9AE}" pid="3" name="KSOProductBuildVer">
    <vt:lpwstr>1033-12.2.0.18283</vt:lpwstr>
  </property>
</Properties>
</file>